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>
    <definedName name="_xlnm.Print_Area" localSheetId="0">'F6b_EAEPED_CA'!$A$1:$H$150</definedName>
  </definedNames>
  <calcPr fullCalcOnLoad="1"/>
</workbook>
</file>

<file path=xl/sharedStrings.xml><?xml version="1.0" encoding="utf-8"?>
<sst xmlns="http://schemas.openxmlformats.org/spreadsheetml/2006/main" count="138" uniqueCount="71">
  <si>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</si>
  <si>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</si>
  <si>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</si>
  <si>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</si>
  <si>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</si>
  <si>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</si>
  <si>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</si>
  <si>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</si>
  <si>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</si>
  <si>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</si>
  <si>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</si>
  <si>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</si>
  <si>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</si>
  <si>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</si>
  <si>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CHIHUAHUENSE DE LA JUVENTUD (a)</t>
  </si>
  <si>
    <t>Del 1 de Enero al 31 de Diciembre de 2022 (b)</t>
  </si>
  <si>
    <t>CHIDAMENTE</t>
  </si>
  <si>
    <t>PREVENCIÓN Y ATENCIÓN A LAS VIOLENCIAS  Y DELITOS JUVENILES</t>
  </si>
  <si>
    <t>ACOMPAÑAMIENTO LÚDICO-FORMATIVO PARA ADOLESCENTES Y JÓVENES EN CONFLICTO CON LA LEY</t>
  </si>
  <si>
    <t>AGENDA COMUNITARIA</t>
  </si>
  <si>
    <t>GIRAS A ESPACIOS CONEXION JOVEN</t>
  </si>
  <si>
    <t>FOMENTO CULTURAL</t>
  </si>
  <si>
    <t>EVENTO DIA DE LA JUVENTUD</t>
  </si>
  <si>
    <t>CASA DE LAS JUVENTUDES</t>
  </si>
  <si>
    <t>CONCIENCIA VERDE Y RECICLADO</t>
  </si>
  <si>
    <t>REFORESTACIÓN Y RECUPERACIÓN DE ESPACIOS PÚBLICOS</t>
  </si>
  <si>
    <t>PRESUPUESTO APROBADO SOBRANTE</t>
  </si>
  <si>
    <t>ATENCIÓN A LA SALUD MENTAL</t>
  </si>
  <si>
    <t>SALUD SEXUAL Y REPRODUCTIVA</t>
  </si>
  <si>
    <t>PROGRAMA DE INCLUSIÓN DE JUVENTUDES</t>
  </si>
  <si>
    <t>HE FOR SHE</t>
  </si>
  <si>
    <t>PREVENCIÓN VIOLENCIA DE GÉNERO</t>
  </si>
  <si>
    <t>MUJERES EN LA CIENCIA</t>
  </si>
  <si>
    <t>PROMOCIÓN DE EDUCACIÓN PARA EMBARAZADAS O MADRES ADOLESCENTES</t>
  </si>
  <si>
    <t>PROMOCIÓN DEL ESTUDIO</t>
  </si>
  <si>
    <t>EMPLEABILIDAD JUVENIL</t>
  </si>
  <si>
    <t>CREACIÓN Y FORTALECIMIENTO DE REDES DE EMPRENDIMIENTO</t>
  </si>
  <si>
    <t>PROMOCIÓN DEL EMPRENDIMIENTO</t>
  </si>
  <si>
    <t>EMPODERAMIENTO ECONÓMICO DE LAS MUJERES</t>
  </si>
  <si>
    <t>SERVICIOS PERSONALES 42612001</t>
  </si>
  <si>
    <t>SERVICIOS PERSONALES 42611002</t>
  </si>
  <si>
    <t>SERVICIOS PERSONALES 42600001</t>
  </si>
  <si>
    <t>PRESUPUESTO POR REASIGNAR</t>
  </si>
  <si>
    <t>CONSEJO ESTATAL DE LA JUVENTUD</t>
  </si>
  <si>
    <t>PREMIOS JUVENTUD</t>
  </si>
  <si>
    <t>FOMENTO A LA PARTICIPACIÓN CIUDADANA</t>
  </si>
  <si>
    <t>PARTICIPACIÓN POLÍTICA DE LA MUJER</t>
  </si>
  <si>
    <t>FORTALECIMIENTO AL LIDERAZGO JUVENIL</t>
  </si>
  <si>
    <t>SERVICIOS PERSONALES 42610001</t>
  </si>
  <si>
    <t>SERVICIOS PERSONALES 42611001</t>
  </si>
  <si>
    <t>SERVICIOS PERSONALES 42611004</t>
  </si>
  <si>
    <t>SERVICIOS PERSONALES 42611005</t>
  </si>
  <si>
    <t>PERSPECTIVA DE JUVENTUDES EN SALUD SEXUAL Y REPRODUCTIVA</t>
  </si>
  <si>
    <t>JUSTICIA CON PERSPECTIVA DE JUVENTUDES</t>
  </si>
  <si>
    <t>CAPACITACIÓN AL PERSONAL DOCENTE</t>
  </si>
  <si>
    <t>TALLERES INCLUYENTES</t>
  </si>
  <si>
    <t>ATENCION A IGUALDAD DE GENERO</t>
  </si>
  <si>
    <t>SERVICIOS PERSONALES 42612002</t>
  </si>
  <si>
    <t>MATERIALES Y SUMINISTROS / SERVICIOS GENERALES</t>
  </si>
  <si>
    <t>REUNIÓN ESTATAL DE INSTANCIAS MUNICIPALES DE JUVENTUD</t>
  </si>
  <si>
    <t>GIRAS MUNICIPALES</t>
  </si>
  <si>
    <t>JUVENTUDES A.C.</t>
  </si>
  <si>
    <t>RED DE JÓVENES CREADORES</t>
  </si>
  <si>
    <t>BECAS PROGRAMA INSTITUCIONALIZACIÓN</t>
  </si>
  <si>
    <t>FORTALECIMIENTO DE LA PERSPECTIVA DE JUVENTUDES</t>
  </si>
  <si>
    <t>SERVICIOS INSTITUCIONALES ICHIJUV</t>
  </si>
  <si>
    <t>APOYOS ECONÓMICOS</t>
  </si>
  <si>
    <t>BECAS COMUNICACIÓN</t>
  </si>
  <si>
    <t>BECAS PREVENCIÓN DE ADICCIONES Y DELITOS</t>
  </si>
  <si>
    <t>BECAS PREVENCIÓN DE EMBARAZO EN ADOLESCENTES</t>
  </si>
  <si>
    <t>BECAS DESARROLLO JUVENIL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</si>
</sst>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3" fontId="36" fillId="0" borderId="14" xfId="47" applyFont="1" applyBorder="1" applyAlignment="1">
      <alignment horizontal="right" vertical="center" wrapText="1"/>
    </xf>
    <xf numFmtId="43" fontId="37" fillId="0" borderId="11" xfId="47" applyFont="1" applyBorder="1" applyAlignment="1">
      <alignment horizontal="right" vertical="center" wrapText="1"/>
    </xf>
    <xf numFmtId="43" fontId="37" fillId="0" borderId="22" xfId="47" applyFont="1" applyBorder="1" applyAlignment="1">
      <alignment horizontal="right" vertical="center"/>
    </xf>
    <xf numFmtId="43" fontId="37" fillId="0" borderId="22" xfId="47" applyFont="1" applyBorder="1" applyAlignment="1">
      <alignment horizontal="right" vertical="center" wrapText="1"/>
    </xf>
    <xf numFmtId="43" fontId="36" fillId="0" borderId="11" xfId="47" applyFont="1" applyBorder="1" applyAlignment="1">
      <alignment horizontal="right" vertical="center" wrapText="1"/>
    </xf>
    <xf numFmtId="43" fontId="36" fillId="0" borderId="22" xfId="47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141</xdr:row>
      <xdr:rowOff>19050</xdr:rowOff>
    </xdr:from>
    <xdr:to>
      <xdr:col>7</xdr:col>
      <xdr:colOff>723900</xdr:colOff>
      <xdr:row>148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7117675"/>
          <a:ext cx="7677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H15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6" t="s">
        <v>14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15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11" t="s">
        <v>3</v>
      </c>
      <c r="C7" s="13" t="s">
        <v>4</v>
      </c>
      <c r="D7" s="14"/>
      <c r="E7" s="14"/>
      <c r="F7" s="14"/>
      <c r="G7" s="15"/>
      <c r="H7" s="11" t="s">
        <v>5</v>
      </c>
    </row>
    <row r="8" spans="2:8" ht="26.25" thickBot="1">
      <c r="B8" s="1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2"/>
    </row>
    <row r="9" spans="2:8" ht="12.75">
      <c r="B9" s="2" t="s">
        <v>12</v>
      </c>
      <c r="C9" s="25">
        <f aca="true" t="shared" si="0" ref="C9:H9">SUM(C10:C70)</f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</row>
    <row r="10" spans="2:8" ht="12.75" customHeight="1">
      <c r="B10" s="7" t="s">
        <v>16</v>
      </c>
      <c r="C10" s="26">
        <v>0</v>
      </c>
      <c r="D10" s="26">
        <v>0</v>
      </c>
      <c r="E10" s="26">
        <f aca="true" t="shared" si="1" ref="E10:E41">C10+D10</f>
        <v>0</v>
      </c>
      <c r="F10" s="26">
        <v>0</v>
      </c>
      <c r="G10" s="26">
        <v>0</v>
      </c>
      <c r="H10" s="27">
        <f aca="true" t="shared" si="2" ref="H10:H41">E10-F10</f>
        <v>0</v>
      </c>
    </row>
    <row r="11" spans="2:8" ht="25.5">
      <c r="B11" s="7" t="s">
        <v>17</v>
      </c>
      <c r="C11" s="28">
        <v>0</v>
      </c>
      <c r="D11" s="28">
        <v>0</v>
      </c>
      <c r="E11" s="28">
        <f t="shared" si="1"/>
        <v>0</v>
      </c>
      <c r="F11" s="28">
        <v>0</v>
      </c>
      <c r="G11" s="28">
        <v>0</v>
      </c>
      <c r="H11" s="27">
        <f t="shared" si="2"/>
        <v>0</v>
      </c>
    </row>
    <row r="12" spans="2:8" ht="38.25">
      <c r="B12" s="7" t="s">
        <v>18</v>
      </c>
      <c r="C12" s="28">
        <v>0</v>
      </c>
      <c r="D12" s="28">
        <v>0</v>
      </c>
      <c r="E12" s="28">
        <f t="shared" si="1"/>
        <v>0</v>
      </c>
      <c r="F12" s="28">
        <v>0</v>
      </c>
      <c r="G12" s="28">
        <v>0</v>
      </c>
      <c r="H12" s="27">
        <f t="shared" si="2"/>
        <v>0</v>
      </c>
    </row>
    <row r="13" spans="2:8" ht="12.75">
      <c r="B13" s="7" t="s">
        <v>19</v>
      </c>
      <c r="C13" s="28">
        <v>0</v>
      </c>
      <c r="D13" s="28">
        <v>0</v>
      </c>
      <c r="E13" s="28">
        <f t="shared" si="1"/>
        <v>0</v>
      </c>
      <c r="F13" s="28">
        <v>0</v>
      </c>
      <c r="G13" s="28">
        <v>0</v>
      </c>
      <c r="H13" s="27">
        <f t="shared" si="2"/>
        <v>0</v>
      </c>
    </row>
    <row r="14" spans="2:8" ht="12.75">
      <c r="B14" s="7" t="s">
        <v>20</v>
      </c>
      <c r="C14" s="28">
        <v>0</v>
      </c>
      <c r="D14" s="28">
        <v>0</v>
      </c>
      <c r="E14" s="28">
        <f t="shared" si="1"/>
        <v>0</v>
      </c>
      <c r="F14" s="28">
        <v>0</v>
      </c>
      <c r="G14" s="28">
        <v>0</v>
      </c>
      <c r="H14" s="27">
        <f t="shared" si="2"/>
        <v>0</v>
      </c>
    </row>
    <row r="15" spans="2:8" ht="12.75">
      <c r="B15" s="7" t="s">
        <v>21</v>
      </c>
      <c r="C15" s="28">
        <v>0</v>
      </c>
      <c r="D15" s="28">
        <v>0</v>
      </c>
      <c r="E15" s="28">
        <f t="shared" si="1"/>
        <v>0</v>
      </c>
      <c r="F15" s="28">
        <v>0</v>
      </c>
      <c r="G15" s="28">
        <v>0</v>
      </c>
      <c r="H15" s="27">
        <f t="shared" si="2"/>
        <v>0</v>
      </c>
    </row>
    <row r="16" spans="2:8" ht="12.75">
      <c r="B16" s="7" t="s">
        <v>22</v>
      </c>
      <c r="C16" s="28">
        <v>0</v>
      </c>
      <c r="D16" s="28">
        <v>0</v>
      </c>
      <c r="E16" s="28">
        <f t="shared" si="1"/>
        <v>0</v>
      </c>
      <c r="F16" s="28">
        <v>0</v>
      </c>
      <c r="G16" s="28">
        <v>0</v>
      </c>
      <c r="H16" s="27">
        <f t="shared" si="2"/>
        <v>0</v>
      </c>
    </row>
    <row r="17" spans="2:8" ht="12.75">
      <c r="B17" s="7" t="s">
        <v>23</v>
      </c>
      <c r="C17" s="28">
        <v>0</v>
      </c>
      <c r="D17" s="28">
        <v>0</v>
      </c>
      <c r="E17" s="28">
        <f t="shared" si="1"/>
        <v>0</v>
      </c>
      <c r="F17" s="28">
        <v>0</v>
      </c>
      <c r="G17" s="28">
        <v>0</v>
      </c>
      <c r="H17" s="27">
        <f t="shared" si="2"/>
        <v>0</v>
      </c>
    </row>
    <row r="18" spans="2:8" ht="12.75">
      <c r="B18" s="6" t="s">
        <v>24</v>
      </c>
      <c r="C18" s="28">
        <v>0</v>
      </c>
      <c r="D18" s="28">
        <v>0</v>
      </c>
      <c r="E18" s="28">
        <f t="shared" si="1"/>
        <v>0</v>
      </c>
      <c r="F18" s="28">
        <v>0</v>
      </c>
      <c r="G18" s="28">
        <v>0</v>
      </c>
      <c r="H18" s="28">
        <f t="shared" si="2"/>
        <v>0</v>
      </c>
    </row>
    <row r="19" spans="2:8" ht="25.5">
      <c r="B19" s="6" t="s">
        <v>25</v>
      </c>
      <c r="C19" s="28">
        <v>0</v>
      </c>
      <c r="D19" s="28">
        <v>0</v>
      </c>
      <c r="E19" s="28">
        <f t="shared" si="1"/>
        <v>0</v>
      </c>
      <c r="F19" s="28">
        <v>0</v>
      </c>
      <c r="G19" s="28">
        <v>0</v>
      </c>
      <c r="H19" s="28">
        <f t="shared" si="2"/>
        <v>0</v>
      </c>
    </row>
    <row r="20" spans="2:8" ht="12.75">
      <c r="B20" s="6" t="s">
        <v>26</v>
      </c>
      <c r="C20" s="28">
        <v>0</v>
      </c>
      <c r="D20" s="28">
        <v>0</v>
      </c>
      <c r="E20" s="28">
        <f t="shared" si="1"/>
        <v>0</v>
      </c>
      <c r="F20" s="28">
        <v>0</v>
      </c>
      <c r="G20" s="28">
        <v>0</v>
      </c>
      <c r="H20" s="28">
        <f t="shared" si="2"/>
        <v>0</v>
      </c>
    </row>
    <row r="21" spans="2:8" ht="12.75">
      <c r="B21" s="6" t="s">
        <v>27</v>
      </c>
      <c r="C21" s="28">
        <v>0</v>
      </c>
      <c r="D21" s="28">
        <v>0</v>
      </c>
      <c r="E21" s="28">
        <f t="shared" si="1"/>
        <v>0</v>
      </c>
      <c r="F21" s="28">
        <v>0</v>
      </c>
      <c r="G21" s="28">
        <v>0</v>
      </c>
      <c r="H21" s="28">
        <f t="shared" si="2"/>
        <v>0</v>
      </c>
    </row>
    <row r="22" spans="2:8" ht="12.75">
      <c r="B22" s="6" t="s">
        <v>28</v>
      </c>
      <c r="C22" s="28">
        <v>0</v>
      </c>
      <c r="D22" s="28">
        <v>0</v>
      </c>
      <c r="E22" s="28">
        <f t="shared" si="1"/>
        <v>0</v>
      </c>
      <c r="F22" s="28">
        <v>0</v>
      </c>
      <c r="G22" s="28">
        <v>0</v>
      </c>
      <c r="H22" s="28">
        <f t="shared" si="2"/>
        <v>0</v>
      </c>
    </row>
    <row r="23" spans="2:8" ht="12.75">
      <c r="B23" s="6" t="s">
        <v>29</v>
      </c>
      <c r="C23" s="28">
        <v>0</v>
      </c>
      <c r="D23" s="28">
        <v>0</v>
      </c>
      <c r="E23" s="28">
        <f t="shared" si="1"/>
        <v>0</v>
      </c>
      <c r="F23" s="28">
        <v>0</v>
      </c>
      <c r="G23" s="28">
        <v>0</v>
      </c>
      <c r="H23" s="28">
        <f t="shared" si="2"/>
        <v>0</v>
      </c>
    </row>
    <row r="24" spans="2:8" ht="12.75">
      <c r="B24" s="6" t="s">
        <v>30</v>
      </c>
      <c r="C24" s="28">
        <v>0</v>
      </c>
      <c r="D24" s="28">
        <v>0</v>
      </c>
      <c r="E24" s="28">
        <f t="shared" si="1"/>
        <v>0</v>
      </c>
      <c r="F24" s="28">
        <v>0</v>
      </c>
      <c r="G24" s="28">
        <v>0</v>
      </c>
      <c r="H24" s="28">
        <f t="shared" si="2"/>
        <v>0</v>
      </c>
    </row>
    <row r="25" spans="2:8" ht="12.75">
      <c r="B25" s="6" t="s">
        <v>31</v>
      </c>
      <c r="C25" s="28">
        <v>0</v>
      </c>
      <c r="D25" s="28">
        <v>0</v>
      </c>
      <c r="E25" s="28">
        <f t="shared" si="1"/>
        <v>0</v>
      </c>
      <c r="F25" s="28">
        <v>0</v>
      </c>
      <c r="G25" s="28">
        <v>0</v>
      </c>
      <c r="H25" s="28">
        <f t="shared" si="2"/>
        <v>0</v>
      </c>
    </row>
    <row r="26" spans="2:8" ht="12.75">
      <c r="B26" s="6" t="s">
        <v>32</v>
      </c>
      <c r="C26" s="28">
        <v>0</v>
      </c>
      <c r="D26" s="28">
        <v>0</v>
      </c>
      <c r="E26" s="28">
        <f t="shared" si="1"/>
        <v>0</v>
      </c>
      <c r="F26" s="28">
        <v>0</v>
      </c>
      <c r="G26" s="28">
        <v>0</v>
      </c>
      <c r="H26" s="28">
        <f t="shared" si="2"/>
        <v>0</v>
      </c>
    </row>
    <row r="27" spans="2:8" ht="25.5">
      <c r="B27" s="6" t="s">
        <v>33</v>
      </c>
      <c r="C27" s="28">
        <v>0</v>
      </c>
      <c r="D27" s="28">
        <v>0</v>
      </c>
      <c r="E27" s="28">
        <f t="shared" si="1"/>
        <v>0</v>
      </c>
      <c r="F27" s="28">
        <v>0</v>
      </c>
      <c r="G27" s="28">
        <v>0</v>
      </c>
      <c r="H27" s="28">
        <f t="shared" si="2"/>
        <v>0</v>
      </c>
    </row>
    <row r="28" spans="2:8" ht="12.75">
      <c r="B28" s="6" t="s">
        <v>34</v>
      </c>
      <c r="C28" s="28">
        <v>0</v>
      </c>
      <c r="D28" s="28">
        <v>0</v>
      </c>
      <c r="E28" s="28">
        <f t="shared" si="1"/>
        <v>0</v>
      </c>
      <c r="F28" s="28">
        <v>0</v>
      </c>
      <c r="G28" s="28">
        <v>0</v>
      </c>
      <c r="H28" s="28">
        <f t="shared" si="2"/>
        <v>0</v>
      </c>
    </row>
    <row r="29" spans="2:8" ht="12.75">
      <c r="B29" s="6" t="s">
        <v>35</v>
      </c>
      <c r="C29" s="28">
        <v>0</v>
      </c>
      <c r="D29" s="28">
        <v>0</v>
      </c>
      <c r="E29" s="28">
        <f t="shared" si="1"/>
        <v>0</v>
      </c>
      <c r="F29" s="28">
        <v>0</v>
      </c>
      <c r="G29" s="28">
        <v>0</v>
      </c>
      <c r="H29" s="28">
        <f t="shared" si="2"/>
        <v>0</v>
      </c>
    </row>
    <row r="30" spans="2:8" ht="25.5">
      <c r="B30" s="6" t="s">
        <v>36</v>
      </c>
      <c r="C30" s="28">
        <v>0</v>
      </c>
      <c r="D30" s="28">
        <v>0</v>
      </c>
      <c r="E30" s="28">
        <f t="shared" si="1"/>
        <v>0</v>
      </c>
      <c r="F30" s="28">
        <v>0</v>
      </c>
      <c r="G30" s="28">
        <v>0</v>
      </c>
      <c r="H30" s="28">
        <f t="shared" si="2"/>
        <v>0</v>
      </c>
    </row>
    <row r="31" spans="2:8" ht="12.75">
      <c r="B31" s="6" t="s">
        <v>37</v>
      </c>
      <c r="C31" s="28">
        <v>0</v>
      </c>
      <c r="D31" s="28">
        <v>0</v>
      </c>
      <c r="E31" s="28">
        <f t="shared" si="1"/>
        <v>0</v>
      </c>
      <c r="F31" s="28">
        <v>0</v>
      </c>
      <c r="G31" s="28">
        <v>0</v>
      </c>
      <c r="H31" s="28">
        <f t="shared" si="2"/>
        <v>0</v>
      </c>
    </row>
    <row r="32" spans="2:8" ht="25.5">
      <c r="B32" s="6" t="s">
        <v>38</v>
      </c>
      <c r="C32" s="28">
        <v>0</v>
      </c>
      <c r="D32" s="28">
        <v>0</v>
      </c>
      <c r="E32" s="28">
        <f t="shared" si="1"/>
        <v>0</v>
      </c>
      <c r="F32" s="28">
        <v>0</v>
      </c>
      <c r="G32" s="28">
        <v>0</v>
      </c>
      <c r="H32" s="28">
        <f t="shared" si="2"/>
        <v>0</v>
      </c>
    </row>
    <row r="33" spans="2:8" ht="12.75">
      <c r="B33" s="6" t="s">
        <v>39</v>
      </c>
      <c r="C33" s="28">
        <v>0</v>
      </c>
      <c r="D33" s="28">
        <v>0</v>
      </c>
      <c r="E33" s="28">
        <f t="shared" si="1"/>
        <v>0</v>
      </c>
      <c r="F33" s="28">
        <v>0</v>
      </c>
      <c r="G33" s="28">
        <v>0</v>
      </c>
      <c r="H33" s="28">
        <f t="shared" si="2"/>
        <v>0</v>
      </c>
    </row>
    <row r="34" spans="2:8" ht="12.75">
      <c r="B34" s="6" t="s">
        <v>40</v>
      </c>
      <c r="C34" s="28">
        <v>0</v>
      </c>
      <c r="D34" s="28">
        <v>0</v>
      </c>
      <c r="E34" s="28">
        <f t="shared" si="1"/>
        <v>0</v>
      </c>
      <c r="F34" s="28">
        <v>0</v>
      </c>
      <c r="G34" s="28">
        <v>0</v>
      </c>
      <c r="H34" s="28">
        <f t="shared" si="2"/>
        <v>0</v>
      </c>
    </row>
    <row r="35" spans="2:8" ht="12.75">
      <c r="B35" s="6" t="s">
        <v>41</v>
      </c>
      <c r="C35" s="28">
        <v>0</v>
      </c>
      <c r="D35" s="28">
        <v>0</v>
      </c>
      <c r="E35" s="28">
        <f t="shared" si="1"/>
        <v>0</v>
      </c>
      <c r="F35" s="28">
        <v>0</v>
      </c>
      <c r="G35" s="28">
        <v>0</v>
      </c>
      <c r="H35" s="28">
        <f t="shared" si="2"/>
        <v>0</v>
      </c>
    </row>
    <row r="36" spans="2:8" ht="12.75">
      <c r="B36" s="6" t="s">
        <v>42</v>
      </c>
      <c r="C36" s="28">
        <v>0</v>
      </c>
      <c r="D36" s="28">
        <v>0</v>
      </c>
      <c r="E36" s="28">
        <f t="shared" si="1"/>
        <v>0</v>
      </c>
      <c r="F36" s="28">
        <v>0</v>
      </c>
      <c r="G36" s="28">
        <v>0</v>
      </c>
      <c r="H36" s="28">
        <f t="shared" si="2"/>
        <v>0</v>
      </c>
    </row>
    <row r="37" spans="2:8" ht="12.75">
      <c r="B37" s="6" t="s">
        <v>43</v>
      </c>
      <c r="C37" s="28">
        <v>0</v>
      </c>
      <c r="D37" s="28">
        <v>0</v>
      </c>
      <c r="E37" s="28">
        <f t="shared" si="1"/>
        <v>0</v>
      </c>
      <c r="F37" s="28">
        <v>0</v>
      </c>
      <c r="G37" s="28">
        <v>0</v>
      </c>
      <c r="H37" s="28">
        <f t="shared" si="2"/>
        <v>0</v>
      </c>
    </row>
    <row r="38" spans="2:8" ht="12.75">
      <c r="B38" s="6" t="s">
        <v>44</v>
      </c>
      <c r="C38" s="28">
        <v>0</v>
      </c>
      <c r="D38" s="28">
        <v>0</v>
      </c>
      <c r="E38" s="28">
        <f t="shared" si="1"/>
        <v>0</v>
      </c>
      <c r="F38" s="28">
        <v>0</v>
      </c>
      <c r="G38" s="28">
        <v>0</v>
      </c>
      <c r="H38" s="28">
        <f t="shared" si="2"/>
        <v>0</v>
      </c>
    </row>
    <row r="39" spans="2:8" ht="12.75">
      <c r="B39" s="6" t="s">
        <v>45</v>
      </c>
      <c r="C39" s="28">
        <v>0</v>
      </c>
      <c r="D39" s="28">
        <v>0</v>
      </c>
      <c r="E39" s="28">
        <f t="shared" si="1"/>
        <v>0</v>
      </c>
      <c r="F39" s="28">
        <v>0</v>
      </c>
      <c r="G39" s="28">
        <v>0</v>
      </c>
      <c r="H39" s="28">
        <f t="shared" si="2"/>
        <v>0</v>
      </c>
    </row>
    <row r="40" spans="2:8" ht="12.75">
      <c r="B40" s="6" t="s">
        <v>46</v>
      </c>
      <c r="C40" s="28">
        <v>0</v>
      </c>
      <c r="D40" s="28">
        <v>0</v>
      </c>
      <c r="E40" s="28">
        <f t="shared" si="1"/>
        <v>0</v>
      </c>
      <c r="F40" s="28">
        <v>0</v>
      </c>
      <c r="G40" s="28">
        <v>0</v>
      </c>
      <c r="H40" s="28">
        <f t="shared" si="2"/>
        <v>0</v>
      </c>
    </row>
    <row r="41" spans="2:8" ht="12.75">
      <c r="B41" s="6" t="s">
        <v>47</v>
      </c>
      <c r="C41" s="28">
        <v>0</v>
      </c>
      <c r="D41" s="28">
        <v>0</v>
      </c>
      <c r="E41" s="28">
        <f t="shared" si="1"/>
        <v>0</v>
      </c>
      <c r="F41" s="28">
        <v>0</v>
      </c>
      <c r="G41" s="28">
        <v>0</v>
      </c>
      <c r="H41" s="28">
        <f t="shared" si="2"/>
        <v>0</v>
      </c>
    </row>
    <row r="42" spans="2:8" ht="12.75">
      <c r="B42" s="6" t="s">
        <v>41</v>
      </c>
      <c r="C42" s="28">
        <v>0</v>
      </c>
      <c r="D42" s="28">
        <v>0</v>
      </c>
      <c r="E42" s="28">
        <f aca="true" t="shared" si="3" ref="E42:E73">C42+D42</f>
        <v>0</v>
      </c>
      <c r="F42" s="28">
        <v>0</v>
      </c>
      <c r="G42" s="28">
        <v>0</v>
      </c>
      <c r="H42" s="28">
        <f aca="true" t="shared" si="4" ref="H42:H70">E42-F42</f>
        <v>0</v>
      </c>
    </row>
    <row r="43" spans="2:8" ht="12.75">
      <c r="B43" s="6" t="s">
        <v>48</v>
      </c>
      <c r="C43" s="28">
        <v>0</v>
      </c>
      <c r="D43" s="28">
        <v>0</v>
      </c>
      <c r="E43" s="28">
        <f t="shared" si="3"/>
        <v>0</v>
      </c>
      <c r="F43" s="28">
        <v>0</v>
      </c>
      <c r="G43" s="28">
        <v>0</v>
      </c>
      <c r="H43" s="28">
        <f t="shared" si="4"/>
        <v>0</v>
      </c>
    </row>
    <row r="44" spans="2:8" ht="12.75">
      <c r="B44" s="6" t="s">
        <v>49</v>
      </c>
      <c r="C44" s="28">
        <v>0</v>
      </c>
      <c r="D44" s="28">
        <v>0</v>
      </c>
      <c r="E44" s="28">
        <f t="shared" si="3"/>
        <v>0</v>
      </c>
      <c r="F44" s="28">
        <v>0</v>
      </c>
      <c r="G44" s="28">
        <v>0</v>
      </c>
      <c r="H44" s="28">
        <f t="shared" si="4"/>
        <v>0</v>
      </c>
    </row>
    <row r="45" spans="2:8" ht="12.75">
      <c r="B45" s="6" t="s">
        <v>50</v>
      </c>
      <c r="C45" s="28">
        <v>0</v>
      </c>
      <c r="D45" s="28">
        <v>0</v>
      </c>
      <c r="E45" s="28">
        <f t="shared" si="3"/>
        <v>0</v>
      </c>
      <c r="F45" s="28">
        <v>0</v>
      </c>
      <c r="G45" s="28">
        <v>0</v>
      </c>
      <c r="H45" s="28">
        <f t="shared" si="4"/>
        <v>0</v>
      </c>
    </row>
    <row r="46" spans="2:8" ht="12.75">
      <c r="B46" s="6" t="s">
        <v>51</v>
      </c>
      <c r="C46" s="28">
        <v>0</v>
      </c>
      <c r="D46" s="28">
        <v>0</v>
      </c>
      <c r="E46" s="28">
        <f t="shared" si="3"/>
        <v>0</v>
      </c>
      <c r="F46" s="28">
        <v>0</v>
      </c>
      <c r="G46" s="28">
        <v>0</v>
      </c>
      <c r="H46" s="28">
        <f t="shared" si="4"/>
        <v>0</v>
      </c>
    </row>
    <row r="47" spans="2:8" ht="12.75">
      <c r="B47" s="6" t="s">
        <v>39</v>
      </c>
      <c r="C47" s="28">
        <v>0</v>
      </c>
      <c r="D47" s="28">
        <v>0</v>
      </c>
      <c r="E47" s="28">
        <f t="shared" si="3"/>
        <v>0</v>
      </c>
      <c r="F47" s="28">
        <v>0</v>
      </c>
      <c r="G47" s="28">
        <v>0</v>
      </c>
      <c r="H47" s="28">
        <f t="shared" si="4"/>
        <v>0</v>
      </c>
    </row>
    <row r="48" spans="2:8" ht="12.75">
      <c r="B48" s="6" t="s">
        <v>42</v>
      </c>
      <c r="C48" s="28">
        <v>0</v>
      </c>
      <c r="D48" s="28">
        <v>0</v>
      </c>
      <c r="E48" s="28">
        <f t="shared" si="3"/>
        <v>0</v>
      </c>
      <c r="F48" s="28">
        <v>0</v>
      </c>
      <c r="G48" s="28">
        <v>0</v>
      </c>
      <c r="H48" s="28">
        <f t="shared" si="4"/>
        <v>0</v>
      </c>
    </row>
    <row r="49" spans="2:8" ht="25.5">
      <c r="B49" s="6" t="s">
        <v>52</v>
      </c>
      <c r="C49" s="28">
        <v>0</v>
      </c>
      <c r="D49" s="28">
        <v>0</v>
      </c>
      <c r="E49" s="28">
        <f t="shared" si="3"/>
        <v>0</v>
      </c>
      <c r="F49" s="28">
        <v>0</v>
      </c>
      <c r="G49" s="28">
        <v>0</v>
      </c>
      <c r="H49" s="28">
        <f t="shared" si="4"/>
        <v>0</v>
      </c>
    </row>
    <row r="50" spans="2:8" ht="12.75">
      <c r="B50" s="6" t="s">
        <v>53</v>
      </c>
      <c r="C50" s="28">
        <v>0</v>
      </c>
      <c r="D50" s="28">
        <v>0</v>
      </c>
      <c r="E50" s="28">
        <f t="shared" si="3"/>
        <v>0</v>
      </c>
      <c r="F50" s="28">
        <v>0</v>
      </c>
      <c r="G50" s="28">
        <v>0</v>
      </c>
      <c r="H50" s="28">
        <f t="shared" si="4"/>
        <v>0</v>
      </c>
    </row>
    <row r="51" spans="2:8" ht="12.75">
      <c r="B51" s="6" t="s">
        <v>54</v>
      </c>
      <c r="C51" s="28">
        <v>0</v>
      </c>
      <c r="D51" s="28">
        <v>0</v>
      </c>
      <c r="E51" s="28">
        <f t="shared" si="3"/>
        <v>0</v>
      </c>
      <c r="F51" s="28">
        <v>0</v>
      </c>
      <c r="G51" s="28">
        <v>0</v>
      </c>
      <c r="H51" s="28">
        <f t="shared" si="4"/>
        <v>0</v>
      </c>
    </row>
    <row r="52" spans="2:8" ht="12.75">
      <c r="B52" s="6" t="s">
        <v>55</v>
      </c>
      <c r="C52" s="28">
        <v>0</v>
      </c>
      <c r="D52" s="28">
        <v>0</v>
      </c>
      <c r="E52" s="28">
        <f t="shared" si="3"/>
        <v>0</v>
      </c>
      <c r="F52" s="28">
        <v>0</v>
      </c>
      <c r="G52" s="28">
        <v>0</v>
      </c>
      <c r="H52" s="28">
        <f t="shared" si="4"/>
        <v>0</v>
      </c>
    </row>
    <row r="53" spans="2:8" ht="12.75">
      <c r="B53" s="6" t="s">
        <v>56</v>
      </c>
      <c r="C53" s="28">
        <v>0</v>
      </c>
      <c r="D53" s="28">
        <v>0</v>
      </c>
      <c r="E53" s="28">
        <f t="shared" si="3"/>
        <v>0</v>
      </c>
      <c r="F53" s="28">
        <v>0</v>
      </c>
      <c r="G53" s="28">
        <v>0</v>
      </c>
      <c r="H53" s="28">
        <f t="shared" si="4"/>
        <v>0</v>
      </c>
    </row>
    <row r="54" spans="2:8" ht="12.75">
      <c r="B54" s="6" t="s">
        <v>41</v>
      </c>
      <c r="C54" s="28">
        <v>0</v>
      </c>
      <c r="D54" s="28">
        <v>0</v>
      </c>
      <c r="E54" s="28">
        <f t="shared" si="3"/>
        <v>0</v>
      </c>
      <c r="F54" s="28">
        <v>0</v>
      </c>
      <c r="G54" s="28">
        <v>0</v>
      </c>
      <c r="H54" s="28">
        <f t="shared" si="4"/>
        <v>0</v>
      </c>
    </row>
    <row r="55" spans="2:8" ht="12.75">
      <c r="B55" s="6" t="s">
        <v>57</v>
      </c>
      <c r="C55" s="28">
        <v>0</v>
      </c>
      <c r="D55" s="28">
        <v>0</v>
      </c>
      <c r="E55" s="28">
        <f t="shared" si="3"/>
        <v>0</v>
      </c>
      <c r="F55" s="28">
        <v>0</v>
      </c>
      <c r="G55" s="28">
        <v>0</v>
      </c>
      <c r="H55" s="28">
        <f t="shared" si="4"/>
        <v>0</v>
      </c>
    </row>
    <row r="56" spans="2:8" ht="25.5">
      <c r="B56" s="6" t="s">
        <v>58</v>
      </c>
      <c r="C56" s="28">
        <v>0</v>
      </c>
      <c r="D56" s="28">
        <v>0</v>
      </c>
      <c r="E56" s="28">
        <f t="shared" si="3"/>
        <v>0</v>
      </c>
      <c r="F56" s="28">
        <v>0</v>
      </c>
      <c r="G56" s="28">
        <v>0</v>
      </c>
      <c r="H56" s="28">
        <f t="shared" si="4"/>
        <v>0</v>
      </c>
    </row>
    <row r="57" spans="2:8" ht="25.5">
      <c r="B57" s="6" t="s">
        <v>59</v>
      </c>
      <c r="C57" s="28">
        <v>0</v>
      </c>
      <c r="D57" s="28">
        <v>0</v>
      </c>
      <c r="E57" s="28">
        <f t="shared" si="3"/>
        <v>0</v>
      </c>
      <c r="F57" s="28">
        <v>0</v>
      </c>
      <c r="G57" s="28">
        <v>0</v>
      </c>
      <c r="H57" s="28">
        <f t="shared" si="4"/>
        <v>0</v>
      </c>
    </row>
    <row r="58" spans="2:8" ht="12.75">
      <c r="B58" s="6" t="s">
        <v>60</v>
      </c>
      <c r="C58" s="28">
        <v>0</v>
      </c>
      <c r="D58" s="28">
        <v>0</v>
      </c>
      <c r="E58" s="28">
        <f t="shared" si="3"/>
        <v>0</v>
      </c>
      <c r="F58" s="28">
        <v>0</v>
      </c>
      <c r="G58" s="28">
        <v>0</v>
      </c>
      <c r="H58" s="28">
        <f t="shared" si="4"/>
        <v>0</v>
      </c>
    </row>
    <row r="59" spans="2:8" ht="12.75">
      <c r="B59" s="6" t="s">
        <v>61</v>
      </c>
      <c r="C59" s="28">
        <v>0</v>
      </c>
      <c r="D59" s="28">
        <v>0</v>
      </c>
      <c r="E59" s="28">
        <f t="shared" si="3"/>
        <v>0</v>
      </c>
      <c r="F59" s="28">
        <v>0</v>
      </c>
      <c r="G59" s="28">
        <v>0</v>
      </c>
      <c r="H59" s="28">
        <f t="shared" si="4"/>
        <v>0</v>
      </c>
    </row>
    <row r="60" spans="2:8" ht="12.75">
      <c r="B60" s="6" t="s">
        <v>62</v>
      </c>
      <c r="C60" s="28">
        <v>0</v>
      </c>
      <c r="D60" s="28">
        <v>0</v>
      </c>
      <c r="E60" s="28">
        <f t="shared" si="3"/>
        <v>0</v>
      </c>
      <c r="F60" s="28">
        <v>0</v>
      </c>
      <c r="G60" s="28">
        <v>0</v>
      </c>
      <c r="H60" s="28">
        <f t="shared" si="4"/>
        <v>0</v>
      </c>
    </row>
    <row r="61" spans="2:8" ht="12.75">
      <c r="B61" s="6" t="s">
        <v>63</v>
      </c>
      <c r="C61" s="28">
        <v>0</v>
      </c>
      <c r="D61" s="28">
        <v>0</v>
      </c>
      <c r="E61" s="28">
        <f t="shared" si="3"/>
        <v>0</v>
      </c>
      <c r="F61" s="28">
        <v>0</v>
      </c>
      <c r="G61" s="28">
        <v>0</v>
      </c>
      <c r="H61" s="28">
        <f t="shared" si="4"/>
        <v>0</v>
      </c>
    </row>
    <row r="62" spans="2:8" ht="25.5">
      <c r="B62" s="6" t="s">
        <v>64</v>
      </c>
      <c r="C62" s="28">
        <v>0</v>
      </c>
      <c r="D62" s="28">
        <v>0</v>
      </c>
      <c r="E62" s="28">
        <f t="shared" si="3"/>
        <v>0</v>
      </c>
      <c r="F62" s="28">
        <v>0</v>
      </c>
      <c r="G62" s="28">
        <v>0</v>
      </c>
      <c r="H62" s="28">
        <f t="shared" si="4"/>
        <v>0</v>
      </c>
    </row>
    <row r="63" spans="2:8" ht="12.75">
      <c r="B63" s="6" t="s">
        <v>65</v>
      </c>
      <c r="C63" s="28">
        <v>0</v>
      </c>
      <c r="D63" s="28">
        <v>0</v>
      </c>
      <c r="E63" s="28">
        <f t="shared" si="3"/>
        <v>0</v>
      </c>
      <c r="F63" s="28">
        <v>0</v>
      </c>
      <c r="G63" s="28">
        <v>0</v>
      </c>
      <c r="H63" s="28">
        <f t="shared" si="4"/>
        <v>0</v>
      </c>
    </row>
    <row r="64" spans="2:8" ht="12.75">
      <c r="B64" s="6" t="s">
        <v>66</v>
      </c>
      <c r="C64" s="28">
        <v>0</v>
      </c>
      <c r="D64" s="28">
        <v>0</v>
      </c>
      <c r="E64" s="28">
        <f t="shared" si="3"/>
        <v>0</v>
      </c>
      <c r="F64" s="28">
        <v>0</v>
      </c>
      <c r="G64" s="28">
        <v>0</v>
      </c>
      <c r="H64" s="28">
        <f t="shared" si="4"/>
        <v>0</v>
      </c>
    </row>
    <row r="65" spans="2:8" ht="12.75">
      <c r="B65" s="6" t="s">
        <v>40</v>
      </c>
      <c r="C65" s="28">
        <v>0</v>
      </c>
      <c r="D65" s="28">
        <v>0</v>
      </c>
      <c r="E65" s="28">
        <f t="shared" si="3"/>
        <v>0</v>
      </c>
      <c r="F65" s="28">
        <v>0</v>
      </c>
      <c r="G65" s="28">
        <v>0</v>
      </c>
      <c r="H65" s="28">
        <f t="shared" si="4"/>
        <v>0</v>
      </c>
    </row>
    <row r="66" spans="2:8" ht="12.75">
      <c r="B66" s="6" t="s">
        <v>41</v>
      </c>
      <c r="C66" s="28">
        <v>0</v>
      </c>
      <c r="D66" s="28">
        <v>0</v>
      </c>
      <c r="E66" s="28">
        <f t="shared" si="3"/>
        <v>0</v>
      </c>
      <c r="F66" s="28">
        <v>0</v>
      </c>
      <c r="G66" s="28">
        <v>0</v>
      </c>
      <c r="H66" s="28">
        <f t="shared" si="4"/>
        <v>0</v>
      </c>
    </row>
    <row r="67" spans="2:8" ht="12.75">
      <c r="B67" s="6" t="s">
        <v>67</v>
      </c>
      <c r="C67" s="28">
        <v>0</v>
      </c>
      <c r="D67" s="28">
        <v>0</v>
      </c>
      <c r="E67" s="28">
        <f t="shared" si="3"/>
        <v>0</v>
      </c>
      <c r="F67" s="28">
        <v>0</v>
      </c>
      <c r="G67" s="28">
        <v>0</v>
      </c>
      <c r="H67" s="28">
        <f t="shared" si="4"/>
        <v>0</v>
      </c>
    </row>
    <row r="68" spans="2:8" ht="12.75">
      <c r="B68" s="6" t="s">
        <v>68</v>
      </c>
      <c r="C68" s="28">
        <v>0</v>
      </c>
      <c r="D68" s="28">
        <v>0</v>
      </c>
      <c r="E68" s="28">
        <f t="shared" si="3"/>
        <v>0</v>
      </c>
      <c r="F68" s="28">
        <v>0</v>
      </c>
      <c r="G68" s="28">
        <v>0</v>
      </c>
      <c r="H68" s="28">
        <f t="shared" si="4"/>
        <v>0</v>
      </c>
    </row>
    <row r="69" spans="2:8" ht="25.5">
      <c r="B69" s="6" t="s">
        <v>69</v>
      </c>
      <c r="C69" s="28">
        <v>0</v>
      </c>
      <c r="D69" s="28">
        <v>0</v>
      </c>
      <c r="E69" s="28">
        <f t="shared" si="3"/>
        <v>0</v>
      </c>
      <c r="F69" s="28">
        <v>0</v>
      </c>
      <c r="G69" s="28">
        <v>0</v>
      </c>
      <c r="H69" s="28">
        <f t="shared" si="4"/>
        <v>0</v>
      </c>
    </row>
    <row r="70" spans="2:8" ht="12.75">
      <c r="B70" s="6" t="s">
        <v>70</v>
      </c>
      <c r="C70" s="28">
        <v>0</v>
      </c>
      <c r="D70" s="28">
        <v>0</v>
      </c>
      <c r="E70" s="28">
        <f t="shared" si="3"/>
        <v>0</v>
      </c>
      <c r="F70" s="28">
        <v>0</v>
      </c>
      <c r="G70" s="28">
        <v>0</v>
      </c>
      <c r="H70" s="28">
        <f t="shared" si="4"/>
        <v>0</v>
      </c>
    </row>
    <row r="71" spans="2:8" s="9" customFormat="1" ht="12.75">
      <c r="B71" s="3" t="s">
        <v>13</v>
      </c>
      <c r="C71" s="29">
        <f aca="true" t="shared" si="5" ref="C71:H71">SUM(C72:C132)</f>
        <v>11797476.150000002</v>
      </c>
      <c r="D71" s="29">
        <f t="shared" si="5"/>
        <v>7004545.980000002</v>
      </c>
      <c r="E71" s="29">
        <f t="shared" si="5"/>
        <v>18802022.129999995</v>
      </c>
      <c r="F71" s="29">
        <f t="shared" si="5"/>
        <v>18024475.919999998</v>
      </c>
      <c r="G71" s="29">
        <f t="shared" si="5"/>
        <v>16579402.23</v>
      </c>
      <c r="H71" s="29">
        <f t="shared" si="5"/>
        <v>777546.2100000002</v>
      </c>
    </row>
    <row r="72" spans="2:8" ht="12.75">
      <c r="B72" s="7" t="s">
        <v>16</v>
      </c>
      <c r="C72" s="26">
        <v>476300</v>
      </c>
      <c r="D72" s="26">
        <v>150331.62</v>
      </c>
      <c r="E72" s="26">
        <f aca="true" t="shared" si="6" ref="E72:E103">C72+D72</f>
        <v>626631.62</v>
      </c>
      <c r="F72" s="26">
        <v>626548.29</v>
      </c>
      <c r="G72" s="26">
        <v>626548.29</v>
      </c>
      <c r="H72" s="27">
        <f aca="true" t="shared" si="7" ref="H72:H103">E72-F72</f>
        <v>83.32999999995809</v>
      </c>
    </row>
    <row r="73" spans="2:8" ht="25.5">
      <c r="B73" s="7" t="s">
        <v>17</v>
      </c>
      <c r="C73" s="26">
        <v>69945</v>
      </c>
      <c r="D73" s="26">
        <v>-14108.33</v>
      </c>
      <c r="E73" s="26">
        <f t="shared" si="6"/>
        <v>55836.67</v>
      </c>
      <c r="F73" s="26">
        <v>55836.67</v>
      </c>
      <c r="G73" s="26">
        <v>55836.67</v>
      </c>
      <c r="H73" s="27">
        <f t="shared" si="7"/>
        <v>0</v>
      </c>
    </row>
    <row r="74" spans="2:8" ht="38.25">
      <c r="B74" s="7" t="s">
        <v>18</v>
      </c>
      <c r="C74" s="26">
        <v>69945</v>
      </c>
      <c r="D74" s="26">
        <v>-25477.29</v>
      </c>
      <c r="E74" s="26">
        <f t="shared" si="6"/>
        <v>44467.71</v>
      </c>
      <c r="F74" s="26">
        <v>44467.71</v>
      </c>
      <c r="G74" s="26">
        <v>44467.71</v>
      </c>
      <c r="H74" s="27">
        <f t="shared" si="7"/>
        <v>0</v>
      </c>
    </row>
    <row r="75" spans="2:8" ht="12.75">
      <c r="B75" s="7" t="s">
        <v>19</v>
      </c>
      <c r="C75" s="26">
        <v>102586</v>
      </c>
      <c r="D75" s="26">
        <v>32729.51</v>
      </c>
      <c r="E75" s="26">
        <f t="shared" si="6"/>
        <v>135315.51</v>
      </c>
      <c r="F75" s="26">
        <v>135315.51</v>
      </c>
      <c r="G75" s="26">
        <v>135315.51</v>
      </c>
      <c r="H75" s="27">
        <f t="shared" si="7"/>
        <v>0</v>
      </c>
    </row>
    <row r="76" spans="2:8" ht="12.75">
      <c r="B76" s="7" t="s">
        <v>20</v>
      </c>
      <c r="C76" s="28">
        <v>102000</v>
      </c>
      <c r="D76" s="28">
        <v>5653552.44</v>
      </c>
      <c r="E76" s="28">
        <f t="shared" si="6"/>
        <v>5755552.44</v>
      </c>
      <c r="F76" s="28">
        <v>5423478.38</v>
      </c>
      <c r="G76" s="28">
        <v>4043299.63</v>
      </c>
      <c r="H76" s="27">
        <f t="shared" si="7"/>
        <v>332074.0600000005</v>
      </c>
    </row>
    <row r="77" spans="2:8" ht="12.75">
      <c r="B77" s="7" t="s">
        <v>21</v>
      </c>
      <c r="C77" s="28">
        <v>49400</v>
      </c>
      <c r="D77" s="28">
        <v>-27397.46</v>
      </c>
      <c r="E77" s="28">
        <f t="shared" si="6"/>
        <v>22002.54</v>
      </c>
      <c r="F77" s="28">
        <v>22002.54</v>
      </c>
      <c r="G77" s="28">
        <v>22002.54</v>
      </c>
      <c r="H77" s="27">
        <f t="shared" si="7"/>
        <v>0</v>
      </c>
    </row>
    <row r="78" spans="2:8" ht="12.75">
      <c r="B78" s="7" t="s">
        <v>22</v>
      </c>
      <c r="C78" s="28">
        <v>18205.39</v>
      </c>
      <c r="D78" s="28">
        <v>286610.41</v>
      </c>
      <c r="E78" s="28">
        <f t="shared" si="6"/>
        <v>304815.8</v>
      </c>
      <c r="F78" s="28">
        <v>304815.8</v>
      </c>
      <c r="G78" s="28">
        <v>304815.8</v>
      </c>
      <c r="H78" s="27">
        <f t="shared" si="7"/>
        <v>0</v>
      </c>
    </row>
    <row r="79" spans="2:8" ht="12.75">
      <c r="B79" s="7" t="s">
        <v>23</v>
      </c>
      <c r="C79" s="28">
        <v>44000</v>
      </c>
      <c r="D79" s="28">
        <v>-31181.08</v>
      </c>
      <c r="E79" s="28">
        <f t="shared" si="6"/>
        <v>12818.919999999998</v>
      </c>
      <c r="F79" s="28">
        <v>12818.92</v>
      </c>
      <c r="G79" s="28">
        <v>12818.92</v>
      </c>
      <c r="H79" s="27">
        <f t="shared" si="7"/>
        <v>0</v>
      </c>
    </row>
    <row r="80" spans="2:8" ht="12.75">
      <c r="B80" s="6" t="s">
        <v>24</v>
      </c>
      <c r="C80" s="28">
        <v>34500</v>
      </c>
      <c r="D80" s="28">
        <v>-21495.25</v>
      </c>
      <c r="E80" s="28">
        <f t="shared" si="6"/>
        <v>13004.75</v>
      </c>
      <c r="F80" s="28">
        <v>13004.75</v>
      </c>
      <c r="G80" s="28">
        <v>13004.75</v>
      </c>
      <c r="H80" s="27">
        <f t="shared" si="7"/>
        <v>0</v>
      </c>
    </row>
    <row r="81" spans="2:8" ht="25.5">
      <c r="B81" s="6" t="s">
        <v>25</v>
      </c>
      <c r="C81" s="28">
        <v>34219.4</v>
      </c>
      <c r="D81" s="28">
        <v>-22726.15</v>
      </c>
      <c r="E81" s="28">
        <f t="shared" si="6"/>
        <v>11493.25</v>
      </c>
      <c r="F81" s="28">
        <v>11493.25</v>
      </c>
      <c r="G81" s="28">
        <v>11493.25</v>
      </c>
      <c r="H81" s="27">
        <f t="shared" si="7"/>
        <v>0</v>
      </c>
    </row>
    <row r="82" spans="2:8" ht="12.75">
      <c r="B82" s="6" t="s">
        <v>26</v>
      </c>
      <c r="C82" s="28">
        <v>896687.24</v>
      </c>
      <c r="D82" s="28">
        <v>-896687.24</v>
      </c>
      <c r="E82" s="28">
        <f t="shared" si="6"/>
        <v>0</v>
      </c>
      <c r="F82" s="28">
        <v>0</v>
      </c>
      <c r="G82" s="28">
        <v>0</v>
      </c>
      <c r="H82" s="27">
        <f t="shared" si="7"/>
        <v>0</v>
      </c>
    </row>
    <row r="83" spans="2:8" ht="12.75">
      <c r="B83" s="6" t="s">
        <v>27</v>
      </c>
      <c r="C83" s="28">
        <v>0</v>
      </c>
      <c r="D83" s="28">
        <v>27293.87</v>
      </c>
      <c r="E83" s="28">
        <f t="shared" si="6"/>
        <v>27293.87</v>
      </c>
      <c r="F83" s="28">
        <v>27293.87</v>
      </c>
      <c r="G83" s="28">
        <v>27293.87</v>
      </c>
      <c r="H83" s="27">
        <f t="shared" si="7"/>
        <v>0</v>
      </c>
    </row>
    <row r="84" spans="2:8" ht="12.75">
      <c r="B84" s="6" t="s">
        <v>28</v>
      </c>
      <c r="C84" s="28">
        <v>41967</v>
      </c>
      <c r="D84" s="28">
        <v>-20413.49</v>
      </c>
      <c r="E84" s="28">
        <f t="shared" si="6"/>
        <v>21553.51</v>
      </c>
      <c r="F84" s="28">
        <v>21553.51</v>
      </c>
      <c r="G84" s="28">
        <v>21553.51</v>
      </c>
      <c r="H84" s="27">
        <f t="shared" si="7"/>
        <v>0</v>
      </c>
    </row>
    <row r="85" spans="2:8" ht="12.75">
      <c r="B85" s="6" t="s">
        <v>29</v>
      </c>
      <c r="C85" s="28">
        <v>41967</v>
      </c>
      <c r="D85" s="28">
        <v>-16044.99</v>
      </c>
      <c r="E85" s="28">
        <f t="shared" si="6"/>
        <v>25922.010000000002</v>
      </c>
      <c r="F85" s="28">
        <v>23892.01</v>
      </c>
      <c r="G85" s="28">
        <v>23892.01</v>
      </c>
      <c r="H85" s="27">
        <f t="shared" si="7"/>
        <v>2030.0000000000036</v>
      </c>
    </row>
    <row r="86" spans="2:8" ht="12.75">
      <c r="B86" s="6" t="s">
        <v>30</v>
      </c>
      <c r="C86" s="28">
        <v>27978</v>
      </c>
      <c r="D86" s="28">
        <v>-10054.71</v>
      </c>
      <c r="E86" s="28">
        <f t="shared" si="6"/>
        <v>17923.29</v>
      </c>
      <c r="F86" s="28">
        <v>17923.29</v>
      </c>
      <c r="G86" s="28">
        <v>17923.29</v>
      </c>
      <c r="H86" s="27">
        <f t="shared" si="7"/>
        <v>0</v>
      </c>
    </row>
    <row r="87" spans="2:8" ht="12.75">
      <c r="B87" s="6" t="s">
        <v>31</v>
      </c>
      <c r="C87" s="28">
        <v>47343</v>
      </c>
      <c r="D87" s="28">
        <v>-16959.11</v>
      </c>
      <c r="E87" s="28">
        <f t="shared" si="6"/>
        <v>30383.89</v>
      </c>
      <c r="F87" s="28">
        <v>30383.89</v>
      </c>
      <c r="G87" s="28">
        <v>30383.89</v>
      </c>
      <c r="H87" s="27">
        <f t="shared" si="7"/>
        <v>0</v>
      </c>
    </row>
    <row r="88" spans="2:8" ht="12.75">
      <c r="B88" s="6" t="s">
        <v>32</v>
      </c>
      <c r="C88" s="28">
        <v>18652</v>
      </c>
      <c r="D88" s="28">
        <v>-13599.5</v>
      </c>
      <c r="E88" s="28">
        <f t="shared" si="6"/>
        <v>5052.5</v>
      </c>
      <c r="F88" s="28">
        <v>5052.5</v>
      </c>
      <c r="G88" s="28">
        <v>5052.5</v>
      </c>
      <c r="H88" s="27">
        <f t="shared" si="7"/>
        <v>0</v>
      </c>
    </row>
    <row r="89" spans="2:8" ht="25.5">
      <c r="B89" s="6" t="s">
        <v>33</v>
      </c>
      <c r="C89" s="28">
        <v>32641</v>
      </c>
      <c r="D89" s="28">
        <v>-20144.71</v>
      </c>
      <c r="E89" s="28">
        <f t="shared" si="6"/>
        <v>12496.29</v>
      </c>
      <c r="F89" s="28">
        <v>12496.29</v>
      </c>
      <c r="G89" s="28">
        <v>12496.29</v>
      </c>
      <c r="H89" s="27">
        <f t="shared" si="7"/>
        <v>0</v>
      </c>
    </row>
    <row r="90" spans="2:8" ht="12.75">
      <c r="B90" s="6" t="s">
        <v>34</v>
      </c>
      <c r="C90" s="28">
        <v>93260</v>
      </c>
      <c r="D90" s="28">
        <v>-3493.93</v>
      </c>
      <c r="E90" s="28">
        <f t="shared" si="6"/>
        <v>89766.07</v>
      </c>
      <c r="F90" s="28">
        <v>76310.07</v>
      </c>
      <c r="G90" s="28">
        <v>76310.07</v>
      </c>
      <c r="H90" s="27">
        <f t="shared" si="7"/>
        <v>13456</v>
      </c>
    </row>
    <row r="91" spans="2:8" ht="12.75">
      <c r="B91" s="6" t="s">
        <v>35</v>
      </c>
      <c r="C91" s="28">
        <v>46630</v>
      </c>
      <c r="D91" s="28">
        <v>-15455.46</v>
      </c>
      <c r="E91" s="28">
        <f t="shared" si="6"/>
        <v>31174.54</v>
      </c>
      <c r="F91" s="28">
        <v>31174.54</v>
      </c>
      <c r="G91" s="28">
        <v>31174.54</v>
      </c>
      <c r="H91" s="27">
        <f t="shared" si="7"/>
        <v>0</v>
      </c>
    </row>
    <row r="92" spans="2:8" ht="25.5">
      <c r="B92" s="6" t="s">
        <v>36</v>
      </c>
      <c r="C92" s="28">
        <v>46630</v>
      </c>
      <c r="D92" s="28">
        <v>-25981.17</v>
      </c>
      <c r="E92" s="28">
        <f t="shared" si="6"/>
        <v>20648.83</v>
      </c>
      <c r="F92" s="28">
        <v>20648.83</v>
      </c>
      <c r="G92" s="28">
        <v>20648.83</v>
      </c>
      <c r="H92" s="27">
        <f t="shared" si="7"/>
        <v>0</v>
      </c>
    </row>
    <row r="93" spans="2:8" ht="12.75">
      <c r="B93" s="6" t="s">
        <v>37</v>
      </c>
      <c r="C93" s="28">
        <v>46630</v>
      </c>
      <c r="D93" s="28">
        <v>-35354.37</v>
      </c>
      <c r="E93" s="28">
        <f t="shared" si="6"/>
        <v>11275.629999999997</v>
      </c>
      <c r="F93" s="28">
        <v>11275.63</v>
      </c>
      <c r="G93" s="28">
        <v>11275.63</v>
      </c>
      <c r="H93" s="27">
        <f t="shared" si="7"/>
        <v>0</v>
      </c>
    </row>
    <row r="94" spans="2:8" ht="25.5">
      <c r="B94" s="6" t="s">
        <v>38</v>
      </c>
      <c r="C94" s="28">
        <v>27978</v>
      </c>
      <c r="D94" s="28">
        <v>-15190.99</v>
      </c>
      <c r="E94" s="28">
        <f t="shared" si="6"/>
        <v>12787.01</v>
      </c>
      <c r="F94" s="28">
        <v>12787.01</v>
      </c>
      <c r="G94" s="28">
        <v>12787.01</v>
      </c>
      <c r="H94" s="27">
        <f t="shared" si="7"/>
        <v>0</v>
      </c>
    </row>
    <row r="95" spans="2:8" ht="12.75">
      <c r="B95" s="6" t="s">
        <v>39</v>
      </c>
      <c r="C95" s="28">
        <v>616234.35</v>
      </c>
      <c r="D95" s="28">
        <v>136455.06</v>
      </c>
      <c r="E95" s="28">
        <f t="shared" si="6"/>
        <v>752689.4099999999</v>
      </c>
      <c r="F95" s="28">
        <v>704432</v>
      </c>
      <c r="G95" s="28">
        <v>704432</v>
      </c>
      <c r="H95" s="27">
        <f t="shared" si="7"/>
        <v>48257.409999999916</v>
      </c>
    </row>
    <row r="96" spans="2:8" ht="12.75">
      <c r="B96" s="6" t="s">
        <v>40</v>
      </c>
      <c r="C96" s="28">
        <v>903126.73</v>
      </c>
      <c r="D96" s="28">
        <v>382368.15</v>
      </c>
      <c r="E96" s="28">
        <f t="shared" si="6"/>
        <v>1285494.88</v>
      </c>
      <c r="F96" s="28">
        <v>1216645.33</v>
      </c>
      <c r="G96" s="28">
        <v>1216645.33</v>
      </c>
      <c r="H96" s="27">
        <f t="shared" si="7"/>
        <v>68849.54999999981</v>
      </c>
    </row>
    <row r="97" spans="2:8" ht="12.75">
      <c r="B97" s="6" t="s">
        <v>41</v>
      </c>
      <c r="C97" s="28">
        <v>6600</v>
      </c>
      <c r="D97" s="28">
        <v>2400</v>
      </c>
      <c r="E97" s="28">
        <f t="shared" si="6"/>
        <v>9000</v>
      </c>
      <c r="F97" s="28">
        <v>9000</v>
      </c>
      <c r="G97" s="28">
        <v>9000</v>
      </c>
      <c r="H97" s="27">
        <f t="shared" si="7"/>
        <v>0</v>
      </c>
    </row>
    <row r="98" spans="2:8" ht="12.75">
      <c r="B98" s="6" t="s">
        <v>42</v>
      </c>
      <c r="C98" s="28">
        <v>354927.15</v>
      </c>
      <c r="D98" s="28">
        <v>-354927.15</v>
      </c>
      <c r="E98" s="28">
        <f t="shared" si="6"/>
        <v>0</v>
      </c>
      <c r="F98" s="28">
        <v>0</v>
      </c>
      <c r="G98" s="28">
        <v>0</v>
      </c>
      <c r="H98" s="27">
        <f t="shared" si="7"/>
        <v>0</v>
      </c>
    </row>
    <row r="99" spans="2:8" ht="12.75">
      <c r="B99" s="6" t="s">
        <v>43</v>
      </c>
      <c r="C99" s="28">
        <v>70490</v>
      </c>
      <c r="D99" s="28">
        <v>50472.1</v>
      </c>
      <c r="E99" s="28">
        <f t="shared" si="6"/>
        <v>120962.1</v>
      </c>
      <c r="F99" s="28">
        <v>120962.1</v>
      </c>
      <c r="G99" s="28">
        <v>120962.1</v>
      </c>
      <c r="H99" s="27">
        <f t="shared" si="7"/>
        <v>0</v>
      </c>
    </row>
    <row r="100" spans="2:8" ht="12.75">
      <c r="B100" s="6" t="s">
        <v>44</v>
      </c>
      <c r="C100" s="28">
        <v>87092</v>
      </c>
      <c r="D100" s="28">
        <v>129932.84</v>
      </c>
      <c r="E100" s="28">
        <f t="shared" si="6"/>
        <v>217024.84</v>
      </c>
      <c r="F100" s="28">
        <v>213927.38</v>
      </c>
      <c r="G100" s="28">
        <v>213927.38</v>
      </c>
      <c r="H100" s="27">
        <f t="shared" si="7"/>
        <v>3097.459999999992</v>
      </c>
    </row>
    <row r="101" spans="2:8" ht="12.75">
      <c r="B101" s="6" t="s">
        <v>45</v>
      </c>
      <c r="C101" s="28">
        <v>55956</v>
      </c>
      <c r="D101" s="28">
        <v>-49253.8</v>
      </c>
      <c r="E101" s="28">
        <f t="shared" si="6"/>
        <v>6702.199999999997</v>
      </c>
      <c r="F101" s="28">
        <v>3602.27</v>
      </c>
      <c r="G101" s="28">
        <v>3602.27</v>
      </c>
      <c r="H101" s="27">
        <f t="shared" si="7"/>
        <v>3099.929999999997</v>
      </c>
    </row>
    <row r="102" spans="2:8" ht="12.75">
      <c r="B102" s="6" t="s">
        <v>46</v>
      </c>
      <c r="C102" s="28">
        <v>18592</v>
      </c>
      <c r="D102" s="28">
        <v>14869.95</v>
      </c>
      <c r="E102" s="28">
        <f t="shared" si="6"/>
        <v>33461.95</v>
      </c>
      <c r="F102" s="28">
        <v>33378.79</v>
      </c>
      <c r="G102" s="28">
        <v>33378.79</v>
      </c>
      <c r="H102" s="27">
        <f t="shared" si="7"/>
        <v>83.15999999999622</v>
      </c>
    </row>
    <row r="103" spans="2:8" ht="12.75">
      <c r="B103" s="6" t="s">
        <v>47</v>
      </c>
      <c r="C103" s="28">
        <v>58365.5</v>
      </c>
      <c r="D103" s="28">
        <v>92900.53</v>
      </c>
      <c r="E103" s="28">
        <f t="shared" si="6"/>
        <v>151266.03</v>
      </c>
      <c r="F103" s="28">
        <v>145103.2</v>
      </c>
      <c r="G103" s="28">
        <v>145103.2</v>
      </c>
      <c r="H103" s="27">
        <f t="shared" si="7"/>
        <v>6162.829999999987</v>
      </c>
    </row>
    <row r="104" spans="2:8" ht="12.75">
      <c r="B104" s="6" t="s">
        <v>41</v>
      </c>
      <c r="C104" s="28">
        <v>190181.83</v>
      </c>
      <c r="D104" s="28">
        <v>368201.87</v>
      </c>
      <c r="E104" s="28">
        <f aca="true" t="shared" si="8" ref="E104:E135">C104+D104</f>
        <v>558383.7</v>
      </c>
      <c r="F104" s="28">
        <v>545960.9</v>
      </c>
      <c r="G104" s="28">
        <v>545960.9</v>
      </c>
      <c r="H104" s="27">
        <f aca="true" t="shared" si="9" ref="H104:H132">E104-F104</f>
        <v>12422.79999999993</v>
      </c>
    </row>
    <row r="105" spans="2:8" ht="12.75">
      <c r="B105" s="6" t="s">
        <v>48</v>
      </c>
      <c r="C105" s="28">
        <v>809807.41</v>
      </c>
      <c r="D105" s="28">
        <v>256283.41</v>
      </c>
      <c r="E105" s="28">
        <f t="shared" si="8"/>
        <v>1066090.82</v>
      </c>
      <c r="F105" s="28">
        <v>1012639.97</v>
      </c>
      <c r="G105" s="28">
        <v>1012639.97</v>
      </c>
      <c r="H105" s="27">
        <f t="shared" si="9"/>
        <v>53450.85000000009</v>
      </c>
    </row>
    <row r="106" spans="2:8" ht="12.75">
      <c r="B106" s="6" t="s">
        <v>49</v>
      </c>
      <c r="C106" s="28">
        <v>460742.11</v>
      </c>
      <c r="D106" s="28">
        <v>49215.69</v>
      </c>
      <c r="E106" s="28">
        <f t="shared" si="8"/>
        <v>509957.8</v>
      </c>
      <c r="F106" s="28">
        <v>476445.67</v>
      </c>
      <c r="G106" s="28">
        <v>476445.67</v>
      </c>
      <c r="H106" s="27">
        <f t="shared" si="9"/>
        <v>33512.130000000005</v>
      </c>
    </row>
    <row r="107" spans="2:8" ht="12.75">
      <c r="B107" s="6" t="s">
        <v>50</v>
      </c>
      <c r="C107" s="28">
        <v>504447.21</v>
      </c>
      <c r="D107" s="28">
        <v>39344.32</v>
      </c>
      <c r="E107" s="28">
        <f t="shared" si="8"/>
        <v>543791.53</v>
      </c>
      <c r="F107" s="28">
        <v>501359.16</v>
      </c>
      <c r="G107" s="28">
        <v>501359.16</v>
      </c>
      <c r="H107" s="27">
        <f t="shared" si="9"/>
        <v>42432.37000000005</v>
      </c>
    </row>
    <row r="108" spans="2:8" ht="12.75">
      <c r="B108" s="6" t="s">
        <v>51</v>
      </c>
      <c r="C108" s="28">
        <v>273996.29</v>
      </c>
      <c r="D108" s="28">
        <v>34944.78</v>
      </c>
      <c r="E108" s="28">
        <f t="shared" si="8"/>
        <v>308941.06999999995</v>
      </c>
      <c r="F108" s="28">
        <v>278119.33</v>
      </c>
      <c r="G108" s="28">
        <v>278119.33</v>
      </c>
      <c r="H108" s="27">
        <f t="shared" si="9"/>
        <v>30821.739999999932</v>
      </c>
    </row>
    <row r="109" spans="2:8" ht="12.75">
      <c r="B109" s="6" t="s">
        <v>39</v>
      </c>
      <c r="C109" s="28">
        <v>673010.08</v>
      </c>
      <c r="D109" s="28">
        <v>177892.44</v>
      </c>
      <c r="E109" s="28">
        <f t="shared" si="8"/>
        <v>850902.52</v>
      </c>
      <c r="F109" s="28">
        <v>796772.85</v>
      </c>
      <c r="G109" s="28">
        <v>796772.85</v>
      </c>
      <c r="H109" s="27">
        <f t="shared" si="9"/>
        <v>54129.67000000004</v>
      </c>
    </row>
    <row r="110" spans="2:8" ht="12.75">
      <c r="B110" s="6" t="s">
        <v>42</v>
      </c>
      <c r="C110" s="28">
        <v>121568</v>
      </c>
      <c r="D110" s="28">
        <v>-121568</v>
      </c>
      <c r="E110" s="28">
        <f t="shared" si="8"/>
        <v>0</v>
      </c>
      <c r="F110" s="28">
        <v>0</v>
      </c>
      <c r="G110" s="28">
        <v>0</v>
      </c>
      <c r="H110" s="27">
        <f t="shared" si="9"/>
        <v>0</v>
      </c>
    </row>
    <row r="111" spans="2:8" ht="25.5">
      <c r="B111" s="6" t="s">
        <v>52</v>
      </c>
      <c r="C111" s="28">
        <v>53907</v>
      </c>
      <c r="D111" s="28">
        <v>-53443.84</v>
      </c>
      <c r="E111" s="28">
        <f t="shared" si="8"/>
        <v>463.1600000000035</v>
      </c>
      <c r="F111" s="28">
        <v>463.16</v>
      </c>
      <c r="G111" s="28">
        <v>463.16</v>
      </c>
      <c r="H111" s="27">
        <f t="shared" si="9"/>
        <v>3.467448550509289E-12</v>
      </c>
    </row>
    <row r="112" spans="2:8" ht="12.75">
      <c r="B112" s="6" t="s">
        <v>53</v>
      </c>
      <c r="C112" s="28">
        <v>10000</v>
      </c>
      <c r="D112" s="28">
        <v>-487.14</v>
      </c>
      <c r="E112" s="28">
        <f t="shared" si="8"/>
        <v>9512.86</v>
      </c>
      <c r="F112" s="28">
        <v>9512.86</v>
      </c>
      <c r="G112" s="28">
        <v>9512.86</v>
      </c>
      <c r="H112" s="27">
        <f t="shared" si="9"/>
        <v>0</v>
      </c>
    </row>
    <row r="113" spans="2:8" ht="12.75">
      <c r="B113" s="6" t="s">
        <v>54</v>
      </c>
      <c r="C113" s="28">
        <v>6000</v>
      </c>
      <c r="D113" s="28">
        <v>-4260</v>
      </c>
      <c r="E113" s="28">
        <f t="shared" si="8"/>
        <v>1740</v>
      </c>
      <c r="F113" s="28">
        <v>1740</v>
      </c>
      <c r="G113" s="28">
        <v>1740</v>
      </c>
      <c r="H113" s="27">
        <f t="shared" si="9"/>
        <v>0</v>
      </c>
    </row>
    <row r="114" spans="2:8" ht="12.75">
      <c r="B114" s="6" t="s">
        <v>55</v>
      </c>
      <c r="C114" s="28">
        <v>40000</v>
      </c>
      <c r="D114" s="28">
        <v>-6443.59</v>
      </c>
      <c r="E114" s="28">
        <f t="shared" si="8"/>
        <v>33556.41</v>
      </c>
      <c r="F114" s="28">
        <v>33556.41</v>
      </c>
      <c r="G114" s="28">
        <v>33556.41</v>
      </c>
      <c r="H114" s="27">
        <f t="shared" si="9"/>
        <v>0</v>
      </c>
    </row>
    <row r="115" spans="2:8" ht="12.75">
      <c r="B115" s="6" t="s">
        <v>56</v>
      </c>
      <c r="C115" s="28">
        <v>20000</v>
      </c>
      <c r="D115" s="28">
        <v>-14139.71</v>
      </c>
      <c r="E115" s="28">
        <f t="shared" si="8"/>
        <v>5860.290000000001</v>
      </c>
      <c r="F115" s="28">
        <v>5860.29</v>
      </c>
      <c r="G115" s="28">
        <v>5860.29</v>
      </c>
      <c r="H115" s="27">
        <f t="shared" si="9"/>
        <v>0</v>
      </c>
    </row>
    <row r="116" spans="2:8" ht="12.75">
      <c r="B116" s="6" t="s">
        <v>41</v>
      </c>
      <c r="C116" s="28">
        <v>1320</v>
      </c>
      <c r="D116" s="28">
        <v>-1320</v>
      </c>
      <c r="E116" s="28">
        <f t="shared" si="8"/>
        <v>0</v>
      </c>
      <c r="F116" s="28">
        <v>0</v>
      </c>
      <c r="G116" s="28">
        <v>0</v>
      </c>
      <c r="H116" s="27">
        <f t="shared" si="9"/>
        <v>0</v>
      </c>
    </row>
    <row r="117" spans="2:8" ht="12.75">
      <c r="B117" s="6" t="s">
        <v>57</v>
      </c>
      <c r="C117" s="28">
        <v>297709.94</v>
      </c>
      <c r="D117" s="28">
        <v>64015.85</v>
      </c>
      <c r="E117" s="28">
        <f t="shared" si="8"/>
        <v>361725.79</v>
      </c>
      <c r="F117" s="28">
        <v>327029.23</v>
      </c>
      <c r="G117" s="28">
        <v>327029.23</v>
      </c>
      <c r="H117" s="27">
        <f t="shared" si="9"/>
        <v>34696.56</v>
      </c>
    </row>
    <row r="118" spans="2:8" ht="25.5">
      <c r="B118" s="6" t="s">
        <v>58</v>
      </c>
      <c r="C118" s="28">
        <v>817171.51</v>
      </c>
      <c r="D118" s="28">
        <v>-65301.65</v>
      </c>
      <c r="E118" s="28">
        <f t="shared" si="8"/>
        <v>751869.86</v>
      </c>
      <c r="F118" s="28">
        <v>747999.85</v>
      </c>
      <c r="G118" s="28">
        <v>683104.91</v>
      </c>
      <c r="H118" s="27">
        <f t="shared" si="9"/>
        <v>3870.0100000000093</v>
      </c>
    </row>
    <row r="119" spans="2:8" ht="25.5">
      <c r="B119" s="6" t="s">
        <v>59</v>
      </c>
      <c r="C119" s="28">
        <v>44757.5</v>
      </c>
      <c r="D119" s="28">
        <v>3784.19</v>
      </c>
      <c r="E119" s="28">
        <f t="shared" si="8"/>
        <v>48541.69</v>
      </c>
      <c r="F119" s="28">
        <v>48541.69</v>
      </c>
      <c r="G119" s="28">
        <v>48541.69</v>
      </c>
      <c r="H119" s="27">
        <f t="shared" si="9"/>
        <v>0</v>
      </c>
    </row>
    <row r="120" spans="2:8" ht="12.75">
      <c r="B120" s="6" t="s">
        <v>60</v>
      </c>
      <c r="C120" s="28">
        <v>21000</v>
      </c>
      <c r="D120" s="28">
        <v>2408.69</v>
      </c>
      <c r="E120" s="28">
        <f t="shared" si="8"/>
        <v>23408.69</v>
      </c>
      <c r="F120" s="28">
        <v>23408.69</v>
      </c>
      <c r="G120" s="28">
        <v>23408.69</v>
      </c>
      <c r="H120" s="27">
        <f t="shared" si="9"/>
        <v>0</v>
      </c>
    </row>
    <row r="121" spans="2:8" ht="12.75">
      <c r="B121" s="6" t="s">
        <v>61</v>
      </c>
      <c r="C121" s="28">
        <v>76995</v>
      </c>
      <c r="D121" s="28">
        <v>-76841.01</v>
      </c>
      <c r="E121" s="28">
        <f t="shared" si="8"/>
        <v>153.99000000000524</v>
      </c>
      <c r="F121" s="28">
        <v>153.99</v>
      </c>
      <c r="G121" s="28">
        <v>153.99</v>
      </c>
      <c r="H121" s="27">
        <f t="shared" si="9"/>
        <v>5.229594535194337E-12</v>
      </c>
    </row>
    <row r="122" spans="2:8" ht="12.75">
      <c r="B122" s="6" t="s">
        <v>62</v>
      </c>
      <c r="C122" s="28">
        <v>24000</v>
      </c>
      <c r="D122" s="28">
        <v>15840.96</v>
      </c>
      <c r="E122" s="28">
        <f t="shared" si="8"/>
        <v>39840.96</v>
      </c>
      <c r="F122" s="28">
        <v>39840.96</v>
      </c>
      <c r="G122" s="28">
        <v>39840.96</v>
      </c>
      <c r="H122" s="27">
        <f t="shared" si="9"/>
        <v>0</v>
      </c>
    </row>
    <row r="123" spans="2:8" ht="12.75">
      <c r="B123" s="6" t="s">
        <v>63</v>
      </c>
      <c r="C123" s="28">
        <v>617847.5</v>
      </c>
      <c r="D123" s="28">
        <v>143797.15</v>
      </c>
      <c r="E123" s="28">
        <f t="shared" si="8"/>
        <v>761644.65</v>
      </c>
      <c r="F123" s="28">
        <v>761633.33</v>
      </c>
      <c r="G123" s="28">
        <v>761633.33</v>
      </c>
      <c r="H123" s="27">
        <f t="shared" si="9"/>
        <v>11.320000000065193</v>
      </c>
    </row>
    <row r="124" spans="2:8" ht="25.5">
      <c r="B124" s="6" t="s">
        <v>64</v>
      </c>
      <c r="C124" s="28">
        <v>70574.62</v>
      </c>
      <c r="D124" s="28">
        <v>-66832.72</v>
      </c>
      <c r="E124" s="28">
        <f t="shared" si="8"/>
        <v>3741.899999999994</v>
      </c>
      <c r="F124" s="28">
        <v>3741.9</v>
      </c>
      <c r="G124" s="28">
        <v>3741.9</v>
      </c>
      <c r="H124" s="27">
        <f t="shared" si="9"/>
        <v>-5.9117155615240335E-12</v>
      </c>
    </row>
    <row r="125" spans="2:8" ht="12.75">
      <c r="B125" s="6" t="s">
        <v>65</v>
      </c>
      <c r="C125" s="28">
        <v>41979.5</v>
      </c>
      <c r="D125" s="28">
        <v>48329.15</v>
      </c>
      <c r="E125" s="28">
        <f t="shared" si="8"/>
        <v>90308.65</v>
      </c>
      <c r="F125" s="28">
        <v>89988.55</v>
      </c>
      <c r="G125" s="28">
        <v>89988.55</v>
      </c>
      <c r="H125" s="27">
        <f t="shared" si="9"/>
        <v>320.09999999999127</v>
      </c>
    </row>
    <row r="126" spans="2:8" ht="12.75">
      <c r="B126" s="6" t="s">
        <v>66</v>
      </c>
      <c r="C126" s="28">
        <v>258600</v>
      </c>
      <c r="D126" s="28">
        <v>741400</v>
      </c>
      <c r="E126" s="28">
        <f t="shared" si="8"/>
        <v>1000000</v>
      </c>
      <c r="F126" s="28">
        <v>1000000</v>
      </c>
      <c r="G126" s="28">
        <v>1000000</v>
      </c>
      <c r="H126" s="27">
        <f t="shared" si="9"/>
        <v>0</v>
      </c>
    </row>
    <row r="127" spans="2:8" ht="12.75">
      <c r="B127" s="6" t="s">
        <v>40</v>
      </c>
      <c r="C127" s="28">
        <v>257587.89</v>
      </c>
      <c r="D127" s="28">
        <v>36679.84</v>
      </c>
      <c r="E127" s="28">
        <f t="shared" si="8"/>
        <v>294267.73</v>
      </c>
      <c r="F127" s="28">
        <v>264988.15</v>
      </c>
      <c r="G127" s="28">
        <v>264988.15</v>
      </c>
      <c r="H127" s="27">
        <f t="shared" si="9"/>
        <v>29279.579999999958</v>
      </c>
    </row>
    <row r="128" spans="2:8" ht="12.75">
      <c r="B128" s="6" t="s">
        <v>41</v>
      </c>
      <c r="C128" s="28">
        <v>1320</v>
      </c>
      <c r="D128" s="28">
        <v>-1320</v>
      </c>
      <c r="E128" s="28">
        <f t="shared" si="8"/>
        <v>0</v>
      </c>
      <c r="F128" s="28">
        <v>0</v>
      </c>
      <c r="G128" s="28">
        <v>0</v>
      </c>
      <c r="H128" s="27">
        <f t="shared" si="9"/>
        <v>0</v>
      </c>
    </row>
    <row r="129" spans="2:8" ht="12.75">
      <c r="B129" s="6" t="s">
        <v>67</v>
      </c>
      <c r="C129" s="28">
        <v>297500</v>
      </c>
      <c r="D129" s="28">
        <v>0</v>
      </c>
      <c r="E129" s="28">
        <f t="shared" si="8"/>
        <v>297500</v>
      </c>
      <c r="F129" s="28">
        <v>297500</v>
      </c>
      <c r="G129" s="28">
        <v>297500</v>
      </c>
      <c r="H129" s="27">
        <f t="shared" si="9"/>
        <v>0</v>
      </c>
    </row>
    <row r="130" spans="2:8" ht="12.75">
      <c r="B130" s="6" t="s">
        <v>68</v>
      </c>
      <c r="C130" s="28">
        <v>822000</v>
      </c>
      <c r="D130" s="28">
        <v>21000</v>
      </c>
      <c r="E130" s="28">
        <f t="shared" si="8"/>
        <v>843000</v>
      </c>
      <c r="F130" s="28">
        <v>839324.66</v>
      </c>
      <c r="G130" s="28">
        <v>839324.66</v>
      </c>
      <c r="H130" s="27">
        <f t="shared" si="9"/>
        <v>3675.3399999999674</v>
      </c>
    </row>
    <row r="131" spans="2:8" ht="25.5">
      <c r="B131" s="6" t="s">
        <v>69</v>
      </c>
      <c r="C131" s="28">
        <v>237500</v>
      </c>
      <c r="D131" s="28">
        <v>28500</v>
      </c>
      <c r="E131" s="28">
        <f t="shared" si="8"/>
        <v>266000</v>
      </c>
      <c r="F131" s="28">
        <v>265973.33</v>
      </c>
      <c r="G131" s="28">
        <v>265973.33</v>
      </c>
      <c r="H131" s="27">
        <f t="shared" si="9"/>
        <v>26.669999999983702</v>
      </c>
    </row>
    <row r="132" spans="2:8" ht="12.75">
      <c r="B132" s="6" t="s">
        <v>70</v>
      </c>
      <c r="C132" s="28">
        <v>205105</v>
      </c>
      <c r="D132" s="28">
        <v>60895</v>
      </c>
      <c r="E132" s="28">
        <f t="shared" si="8"/>
        <v>266000</v>
      </c>
      <c r="F132" s="28">
        <v>264296.66</v>
      </c>
      <c r="G132" s="28">
        <v>264296.66</v>
      </c>
      <c r="H132" s="27">
        <f t="shared" si="9"/>
        <v>1703.3400000000256</v>
      </c>
    </row>
    <row r="133" spans="2:8" s="9" customFormat="1" ht="12.75">
      <c r="B133" s="6"/>
      <c r="C133" s="28"/>
      <c r="D133" s="28"/>
      <c r="E133" s="28"/>
      <c r="F133" s="28"/>
      <c r="G133" s="28"/>
      <c r="H133" s="27"/>
    </row>
    <row r="134" spans="2:8" ht="12.75">
      <c r="B134" s="2" t="s">
        <v>11</v>
      </c>
      <c r="C134" s="30">
        <f aca="true" t="shared" si="10" ref="C134:H134">C9+C71</f>
        <v>11797476.150000002</v>
      </c>
      <c r="D134" s="30">
        <f t="shared" si="10"/>
        <v>7004545.980000002</v>
      </c>
      <c r="E134" s="30">
        <f t="shared" si="10"/>
        <v>18802022.129999995</v>
      </c>
      <c r="F134" s="30">
        <f t="shared" si="10"/>
        <v>18024475.919999998</v>
      </c>
      <c r="G134" s="30">
        <f t="shared" si="10"/>
        <v>16579402.23</v>
      </c>
      <c r="H134" s="30">
        <f t="shared" si="10"/>
        <v>777546.2100000002</v>
      </c>
    </row>
    <row r="135" spans="2:8" ht="13.5" thickBot="1">
      <c r="B135" s="4"/>
      <c r="C135" s="8"/>
      <c r="D135" s="8"/>
      <c r="E135" s="8"/>
      <c r="F135" s="8"/>
      <c r="G135" s="8"/>
      <c r="H135" s="8"/>
    </row>
    <row r="142" ht="12.75"/>
    <row r="143" ht="12.75"/>
    <row r="144" ht="12.75"/>
    <row r="145" ht="12.75"/>
    <row r="146" ht="12.75"/>
    <row r="147" ht="12.75"/>
    <row r="148" ht="12.75"/>
    <row r="149" ht="12.75"/>
    <row r="1342" spans="2:8" ht="12.75">
      <c r="B1342" s="10"/>
      <c r="C1342" s="10"/>
      <c r="D1342" s="10"/>
      <c r="E1342" s="10"/>
      <c r="F1342" s="10"/>
      <c r="G1342" s="10"/>
      <c r="H1342" s="1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2023-02-08T19:34:58Z</cp:lastPrinted>
  <dcterms:created xsi:type="dcterms:W3CDTF">2016-10-11T20:43:07Z</dcterms:created>
  <dcterms:modified xsi:type="dcterms:W3CDTF">2023-02-08T19:35:04Z</dcterms:modified>
  <cp:category/>
  <cp:version/>
  <cp:contentType/>
  <cp:contentStatus/>
</cp:coreProperties>
</file>